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95"/>
  <c r="L138"/>
  <c r="F138"/>
  <c r="L119"/>
  <c r="L176"/>
  <c r="L157"/>
  <c r="L81"/>
  <c r="L24"/>
  <c r="H195"/>
  <c r="J195"/>
  <c r="I195"/>
  <c r="G195"/>
  <c r="G176"/>
  <c r="J176"/>
  <c r="H176"/>
  <c r="I176"/>
  <c r="F176"/>
  <c r="G157"/>
  <c r="I157"/>
  <c r="H157"/>
  <c r="F157"/>
  <c r="J138"/>
  <c r="H138"/>
  <c r="I138"/>
  <c r="G138"/>
  <c r="G119"/>
  <c r="H119"/>
  <c r="J119"/>
  <c r="I119"/>
  <c r="F119"/>
  <c r="L100"/>
  <c r="G100"/>
  <c r="I100"/>
  <c r="H100"/>
  <c r="F100"/>
  <c r="J81"/>
  <c r="G81"/>
  <c r="I81"/>
  <c r="H81"/>
  <c r="F81"/>
  <c r="L62"/>
  <c r="J62"/>
  <c r="G62"/>
  <c r="F62"/>
  <c r="I62"/>
  <c r="H62"/>
  <c r="L43"/>
  <c r="G43"/>
  <c r="J43"/>
  <c r="F43"/>
  <c r="I43"/>
  <c r="H43"/>
  <c r="H24"/>
  <c r="F24"/>
  <c r="J24"/>
  <c r="I24"/>
  <c r="G24"/>
  <c r="J196" l="1"/>
  <c r="L196"/>
  <c r="F196"/>
  <c r="G196"/>
  <c r="I196"/>
  <c r="H196"/>
</calcChain>
</file>

<file path=xl/sharedStrings.xml><?xml version="1.0" encoding="utf-8"?>
<sst xmlns="http://schemas.openxmlformats.org/spreadsheetml/2006/main" count="317" uniqueCount="84">
  <si>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</si>
  <si>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</si>
  <si>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</si>
  <si>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</si>
  <si>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</si>
  <si>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</si>
  <si>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</si>
  <si>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</si>
  <si>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</si>
  <si>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</si>
  <si>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</si>
  <si>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</si>
  <si>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</si>
  <si>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</si>
  <si>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</si>
  <si>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</si>
  <si>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</si>
  <si>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</si>
  <si>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</si>
  <si>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</si>
  <si>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</si>
  <si>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</si>
  <si>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</si>
  <si>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</si>
  <si>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</si>
  <si>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</si>
  <si>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</si>
  <si>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</si>
  <si>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</si>
  <si>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</si>
  <si>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</si>
  <si>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</si>
  <si>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</si>
  <si>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</si>
  <si>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</si>
  <si>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</si>
  <si>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</si>
  <si>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</si>
  <si>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</si>
  <si>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Венера</t>
  </si>
  <si>
    <t>Свекла отварная</t>
  </si>
  <si>
    <t>Каша вязкая молочная из риса и пшена Дружба с маслом</t>
  </si>
  <si>
    <t>ТТК №103</t>
  </si>
  <si>
    <t>Чай с сахаром</t>
  </si>
  <si>
    <t>ТТК №302</t>
  </si>
  <si>
    <t>Хлеб пшеничный</t>
  </si>
  <si>
    <t>ТТК №6</t>
  </si>
  <si>
    <t>ТТК №5</t>
  </si>
  <si>
    <t>Плов из птицы</t>
  </si>
  <si>
    <t>ТТК №67</t>
  </si>
  <si>
    <t>Чай с сахаром и лимоном</t>
  </si>
  <si>
    <t>ТТК №301</t>
  </si>
  <si>
    <t>Чай с сахаром каркаде</t>
  </si>
  <si>
    <t>ТТК №241</t>
  </si>
  <si>
    <t>ТТК №380</t>
  </si>
  <si>
    <t>Котлета рыбная (минтай)</t>
  </si>
  <si>
    <t>ТТК №77</t>
  </si>
  <si>
    <t>Макаронные изделия отварные</t>
  </si>
  <si>
    <t>ТТК №129</t>
  </si>
  <si>
    <t>сладкое</t>
  </si>
  <si>
    <t xml:space="preserve"> </t>
  </si>
  <si>
    <t>ТТК №562</t>
  </si>
  <si>
    <t>Гречка по-купечески с филе куриным</t>
  </si>
  <si>
    <t>ТТК №468</t>
  </si>
  <si>
    <t>ТТК №563</t>
  </si>
  <si>
    <t>ТТК №515</t>
  </si>
  <si>
    <t>Каша гречневая молочная вязкая с маслом</t>
  </si>
  <si>
    <t>Котлета Нежная</t>
  </si>
  <si>
    <t>№337</t>
  </si>
  <si>
    <t>Помидор соленый</t>
  </si>
  <si>
    <t>ТТК №27</t>
  </si>
  <si>
    <t>Огурец соленый</t>
  </si>
  <si>
    <t>ТТК №4</t>
  </si>
  <si>
    <t>Иванова</t>
  </si>
  <si>
    <t>ТТК №653</t>
  </si>
  <si>
    <t>Каша вязкая молочная кукурузная с творогом</t>
  </si>
  <si>
    <t>Бутерброд с сыром (35/10/5)</t>
  </si>
  <si>
    <t>Биточки Нежные с соусом томатным (90/30)</t>
  </si>
  <si>
    <t>Фрукты свежие (яблоко)</t>
  </si>
  <si>
    <t xml:space="preserve">Вареники с картофелем со сливочным маслом </t>
  </si>
  <si>
    <t>ТТК №513</t>
  </si>
  <si>
    <t>Яйцо вареное вкрутую (1шт)</t>
  </si>
  <si>
    <t>№338</t>
  </si>
  <si>
    <t>МОУ ОШ №59 Волгоград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</si>
</sst>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12</v>
      </c>
      <c r="H6" s="40">
        <v>19</v>
      </c>
      <c r="I6" s="40">
        <v>29.4</v>
      </c>
      <c r="J6" s="40">
        <v>312</v>
      </c>
      <c r="K6" s="41" t="s">
        <v>49</v>
      </c>
      <c r="L6" s="40"/>
    </row>
    <row r="7" spans="1:12" ht="15">
      <c r="A7" s="23"/>
      <c r="B7" s="15"/>
      <c r="C7" s="11"/>
      <c r="D7" s="6" t="s">
        <v>26</v>
      </c>
      <c r="E7" s="42" t="s">
        <v>69</v>
      </c>
      <c r="F7" s="43">
        <v>100</v>
      </c>
      <c r="G7" s="43">
        <v>1.07</v>
      </c>
      <c r="H7" s="43">
        <v>0</v>
      </c>
      <c r="I7" s="43">
        <v>2.33</v>
      </c>
      <c r="J7" s="43">
        <v>13.58</v>
      </c>
      <c r="K7" s="44" t="s">
        <v>70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4.74</v>
      </c>
      <c r="H9" s="43">
        <v>0.6</v>
      </c>
      <c r="I9" s="43">
        <v>28.98</v>
      </c>
      <c r="J9" s="43">
        <v>142</v>
      </c>
      <c r="K9" s="44" t="s">
        <v>46</v>
      </c>
      <c r="L9" s="43">
        <v>101.76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 t="s">
        <v>60</v>
      </c>
      <c r="G10" s="43" t="s">
        <v>60</v>
      </c>
      <c r="H10" s="43" t="s">
        <v>60</v>
      </c>
      <c r="I10" s="43" t="s">
        <v>60</v>
      </c>
      <c r="J10" s="43" t="s">
        <v>60</v>
      </c>
      <c r="K10" s="44" t="s">
        <v>60</v>
      </c>
      <c r="L10" s="43" t="s">
        <v>60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1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18.009999999999998</v>
      </c>
      <c r="H24" s="32">
        <f t="shared" si="4"/>
        <v>19.600000000000001</v>
      </c>
      <c r="I24" s="32">
        <f t="shared" si="4"/>
        <v>75.709999999999994</v>
      </c>
      <c r="J24" s="32">
        <f t="shared" si="4"/>
        <v>525.57999999999993</v>
      </c>
      <c r="K24" s="32"/>
      <c r="L24" s="32">
        <f t="shared" ref="L24" si="5">L13+L23</f>
        <v>101.76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10.4</v>
      </c>
      <c r="H25" s="40">
        <v>15.2</v>
      </c>
      <c r="I25" s="40">
        <v>30.1</v>
      </c>
      <c r="J25" s="40">
        <v>261.3</v>
      </c>
      <c r="K25" s="41" t="s">
        <v>63</v>
      </c>
      <c r="L25" s="40"/>
    </row>
    <row r="26" spans="1:12" ht="15">
      <c r="A26" s="14"/>
      <c r="B26" s="15"/>
      <c r="C26" s="11"/>
      <c r="D26" s="6" t="s">
        <v>26</v>
      </c>
      <c r="E26" s="42" t="s">
        <v>40</v>
      </c>
      <c r="F26" s="43">
        <v>100</v>
      </c>
      <c r="G26" s="43">
        <v>1.05</v>
      </c>
      <c r="H26" s="43">
        <v>0.1</v>
      </c>
      <c r="I26" s="43">
        <v>8.5</v>
      </c>
      <c r="J26" s="43">
        <v>40.700000000000003</v>
      </c>
      <c r="K26" s="44" t="s">
        <v>47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21.15</v>
      </c>
      <c r="J28" s="43">
        <v>118.33</v>
      </c>
      <c r="K28" s="44" t="s">
        <v>46</v>
      </c>
      <c r="L28" s="43">
        <v>101.76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15.700000000000003</v>
      </c>
      <c r="H43" s="32">
        <f t="shared" ref="H43" si="15">H32+H42</f>
        <v>15.799999999999999</v>
      </c>
      <c r="I43" s="32">
        <f t="shared" ref="I43" si="16">I32+I42</f>
        <v>74.949999999999989</v>
      </c>
      <c r="J43" s="32">
        <f t="shared" ref="J43:L43" si="17">J32+J42</f>
        <v>480.33</v>
      </c>
      <c r="K43" s="32"/>
      <c r="L43" s="32">
        <f t="shared" si="17"/>
        <v>101.76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75</v>
      </c>
      <c r="F44" s="40">
        <v>200</v>
      </c>
      <c r="G44" s="40">
        <v>7.8</v>
      </c>
      <c r="H44" s="40">
        <v>9.1999999999999993</v>
      </c>
      <c r="I44" s="40">
        <v>30.2</v>
      </c>
      <c r="J44" s="40">
        <v>225.8</v>
      </c>
      <c r="K44" s="54" t="s">
        <v>74</v>
      </c>
      <c r="L44" s="40"/>
    </row>
    <row r="45" spans="1:12" ht="15">
      <c r="A45" s="23"/>
      <c r="B45" s="15"/>
      <c r="C45" s="11"/>
      <c r="D45" s="6" t="s">
        <v>23</v>
      </c>
      <c r="E45" s="42" t="s">
        <v>76</v>
      </c>
      <c r="F45" s="43">
        <v>50</v>
      </c>
      <c r="G45" s="43">
        <v>6.7</v>
      </c>
      <c r="H45" s="43">
        <v>6.1</v>
      </c>
      <c r="I45" s="43">
        <v>17.100000000000001</v>
      </c>
      <c r="J45" s="43">
        <v>149.85</v>
      </c>
      <c r="K45" s="44" t="s">
        <v>54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0.18</v>
      </c>
      <c r="H46" s="43">
        <v>0</v>
      </c>
      <c r="I46" s="43">
        <v>15</v>
      </c>
      <c r="J46" s="43">
        <v>58</v>
      </c>
      <c r="K46" s="44" t="s">
        <v>53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21.15</v>
      </c>
      <c r="J47" s="43">
        <v>118.33</v>
      </c>
      <c r="K47" s="44" t="s">
        <v>46</v>
      </c>
      <c r="L47" s="43">
        <v>101.76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18.63</v>
      </c>
      <c r="H62" s="32">
        <f t="shared" ref="H62" si="27">H51+H61</f>
        <v>15.799999999999999</v>
      </c>
      <c r="I62" s="32">
        <f t="shared" ref="I62" si="28">I51+I61</f>
        <v>83.449999999999989</v>
      </c>
      <c r="J62" s="32">
        <f t="shared" ref="J62:L62" si="29">J51+J61</f>
        <v>551.98</v>
      </c>
      <c r="K62" s="32"/>
      <c r="L62" s="32">
        <f t="shared" si="29"/>
        <v>101.76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12</v>
      </c>
      <c r="H63" s="40">
        <v>19</v>
      </c>
      <c r="I63" s="40">
        <v>29.4</v>
      </c>
      <c r="J63" s="40">
        <v>312</v>
      </c>
      <c r="K63" s="41" t="s">
        <v>49</v>
      </c>
      <c r="L63" s="40"/>
    </row>
    <row r="64" spans="1:12" ht="15">
      <c r="A64" s="23"/>
      <c r="B64" s="15"/>
      <c r="C64" s="11"/>
      <c r="D64" s="6" t="s">
        <v>26</v>
      </c>
      <c r="E64" s="42" t="s">
        <v>71</v>
      </c>
      <c r="F64" s="43">
        <v>100</v>
      </c>
      <c r="G64" s="43">
        <v>0.78</v>
      </c>
      <c r="H64" s="43">
        <v>0.1</v>
      </c>
      <c r="I64" s="43">
        <v>1.66</v>
      </c>
      <c r="J64" s="43">
        <v>12.65</v>
      </c>
      <c r="K64" s="44" t="s">
        <v>72</v>
      </c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21.15</v>
      </c>
      <c r="J66" s="43">
        <v>118.33</v>
      </c>
      <c r="K66" s="44" t="s">
        <v>46</v>
      </c>
      <c r="L66" s="43">
        <v>101.76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16.93</v>
      </c>
      <c r="H81" s="32">
        <f t="shared" ref="H81" si="39">H70+H80</f>
        <v>19.600000000000001</v>
      </c>
      <c r="I81" s="32">
        <f t="shared" ref="I81" si="40">I70+I80</f>
        <v>67.210000000000008</v>
      </c>
      <c r="J81" s="32">
        <f t="shared" ref="J81:L81" si="41">J70+J80</f>
        <v>500.97999999999996</v>
      </c>
      <c r="K81" s="32"/>
      <c r="L81" s="32">
        <f t="shared" si="41"/>
        <v>101.76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120</v>
      </c>
      <c r="G82" s="40">
        <v>10.3</v>
      </c>
      <c r="H82" s="40">
        <v>10.6</v>
      </c>
      <c r="I82" s="40">
        <v>14.1</v>
      </c>
      <c r="J82" s="40">
        <v>195.6</v>
      </c>
      <c r="K82" s="41" t="s">
        <v>61</v>
      </c>
      <c r="L82" s="40"/>
    </row>
    <row r="83" spans="1:12" ht="15">
      <c r="A83" s="23"/>
      <c r="B83" s="15"/>
      <c r="C83" s="11"/>
      <c r="D83" s="6" t="s">
        <v>21</v>
      </c>
      <c r="E83" s="51" t="s">
        <v>57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53" t="s">
        <v>58</v>
      </c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94.67</v>
      </c>
      <c r="K85" s="53" t="s">
        <v>46</v>
      </c>
      <c r="L85" s="43">
        <v>101.76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60</v>
      </c>
      <c r="E87" s="42" t="s">
        <v>60</v>
      </c>
      <c r="F87" s="43" t="s">
        <v>60</v>
      </c>
      <c r="G87" s="43" t="s">
        <v>60</v>
      </c>
      <c r="H87" s="43" t="s">
        <v>60</v>
      </c>
      <c r="I87" s="43" t="s">
        <v>60</v>
      </c>
      <c r="J87" s="43" t="s">
        <v>60</v>
      </c>
      <c r="K87" s="44" t="s">
        <v>60</v>
      </c>
      <c r="L87" s="43" t="s">
        <v>60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53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18.86</v>
      </c>
      <c r="H100" s="32">
        <f t="shared" ref="H100" si="51">H89+H99</f>
        <v>20.149999999999999</v>
      </c>
      <c r="I100" s="32">
        <f t="shared" ref="I100" si="52">I89+I99</f>
        <v>82.82</v>
      </c>
      <c r="J100" s="32">
        <f t="shared" ref="J100:L100" si="53">J89+J99</f>
        <v>594.77</v>
      </c>
      <c r="K100" s="32"/>
      <c r="L100" s="32">
        <f t="shared" si="53"/>
        <v>101.76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10.25</v>
      </c>
      <c r="H101" s="40">
        <v>10.4</v>
      </c>
      <c r="I101" s="40">
        <v>9.8000000000000007</v>
      </c>
      <c r="J101" s="40">
        <v>156.6</v>
      </c>
      <c r="K101" s="41" t="s">
        <v>64</v>
      </c>
      <c r="L101" s="40"/>
    </row>
    <row r="102" spans="1:12" ht="15">
      <c r="A102" s="23"/>
      <c r="B102" s="15"/>
      <c r="C102" s="11"/>
      <c r="D102" s="6" t="s">
        <v>21</v>
      </c>
      <c r="E102" s="42" t="s">
        <v>57</v>
      </c>
      <c r="F102" s="43">
        <v>150</v>
      </c>
      <c r="G102" s="43">
        <v>5.0999999999999996</v>
      </c>
      <c r="H102" s="43">
        <v>9.15</v>
      </c>
      <c r="I102" s="43">
        <v>34.200000000000003</v>
      </c>
      <c r="J102" s="43">
        <v>244.5</v>
      </c>
      <c r="K102" s="44" t="s">
        <v>58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142</v>
      </c>
      <c r="K104" s="44" t="s">
        <v>46</v>
      </c>
      <c r="L104" s="43">
        <v>101.76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25"/>
      <c r="L108" s="19">
        <f t="shared" ref="L108" si="55">SUM(L101:L107)</f>
        <v>101.76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3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20.29</v>
      </c>
      <c r="H119" s="32">
        <f t="shared" ref="H119" si="59">H108+H118</f>
        <v>20.150000000000002</v>
      </c>
      <c r="I119" s="32">
        <f t="shared" ref="I119" si="60">I108+I118</f>
        <v>87.98</v>
      </c>
      <c r="J119" s="32">
        <f t="shared" ref="J119:L119" si="61">J108+J118</f>
        <v>601.1</v>
      </c>
      <c r="K119" s="32"/>
      <c r="L119" s="32">
        <f t="shared" si="61"/>
        <v>101.76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9.6999999999999993</v>
      </c>
      <c r="H120" s="40">
        <v>14.5</v>
      </c>
      <c r="I120" s="40">
        <v>28.4</v>
      </c>
      <c r="J120" s="40">
        <v>220.6</v>
      </c>
      <c r="K120" s="41" t="s">
        <v>65</v>
      </c>
      <c r="L120" s="40"/>
    </row>
    <row r="121" spans="1:12" ht="15">
      <c r="A121" s="14"/>
      <c r="B121" s="15"/>
      <c r="C121" s="11"/>
      <c r="D121" s="56" t="s">
        <v>60</v>
      </c>
      <c r="E121" s="42"/>
      <c r="F121" s="43" t="s">
        <v>60</v>
      </c>
      <c r="G121" s="43" t="s">
        <v>60</v>
      </c>
      <c r="H121" s="43" t="s">
        <v>60</v>
      </c>
      <c r="I121" s="43" t="s">
        <v>60</v>
      </c>
      <c r="J121" s="43" t="s">
        <v>60</v>
      </c>
      <c r="K121" s="44" t="s">
        <v>60</v>
      </c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142</v>
      </c>
      <c r="K123" s="44" t="s">
        <v>46</v>
      </c>
      <c r="L123" s="43" t="s">
        <v>60</v>
      </c>
    </row>
    <row r="124" spans="1:12" ht="15">
      <c r="A124" s="14"/>
      <c r="B124" s="15"/>
      <c r="C124" s="11"/>
      <c r="D124" s="7" t="s">
        <v>24</v>
      </c>
      <c r="E124" s="42" t="s">
        <v>78</v>
      </c>
      <c r="F124" s="43">
        <v>180</v>
      </c>
      <c r="G124" s="43">
        <v>0.7</v>
      </c>
      <c r="H124" s="43">
        <v>0.7</v>
      </c>
      <c r="I124" s="43">
        <v>15.1</v>
      </c>
      <c r="J124" s="43">
        <v>82.1</v>
      </c>
      <c r="K124" s="44" t="s">
        <v>82</v>
      </c>
      <c r="L124" s="43">
        <v>101.76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15.44</v>
      </c>
      <c r="H127" s="19">
        <f t="shared" si="62"/>
        <v>15.799999999999999</v>
      </c>
      <c r="I127" s="19">
        <f t="shared" si="62"/>
        <v>87.679999999999993</v>
      </c>
      <c r="J127" s="19">
        <f t="shared" si="62"/>
        <v>504.70000000000005</v>
      </c>
      <c r="K127" s="25"/>
      <c r="L127" s="19">
        <f t="shared" ref="L127" si="63">SUM(L120:L126)</f>
        <v>101.76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3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640</v>
      </c>
      <c r="G138" s="32">
        <f t="shared" ref="G138" si="66">G127+G137</f>
        <v>15.44</v>
      </c>
      <c r="H138" s="32">
        <f t="shared" ref="H138" si="67">H127+H137</f>
        <v>15.799999999999999</v>
      </c>
      <c r="I138" s="32">
        <f t="shared" ref="I138" si="68">I127+I137</f>
        <v>87.679999999999993</v>
      </c>
      <c r="J138" s="32">
        <f t="shared" ref="J138:L138" si="69">J127+J137</f>
        <v>504.70000000000005</v>
      </c>
      <c r="K138" s="32"/>
      <c r="L138" s="32">
        <f t="shared" si="69"/>
        <v>101.76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79</v>
      </c>
      <c r="F139" s="40">
        <v>180</v>
      </c>
      <c r="G139" s="40">
        <v>9.9600000000000009</v>
      </c>
      <c r="H139" s="40">
        <v>15.2</v>
      </c>
      <c r="I139" s="40">
        <v>42.6</v>
      </c>
      <c r="J139" s="40">
        <v>337.7</v>
      </c>
      <c r="K139" s="54" t="s">
        <v>80</v>
      </c>
      <c r="L139" s="40"/>
    </row>
    <row r="140" spans="1:12" ht="15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0.64</v>
      </c>
      <c r="H140" s="43">
        <v>0</v>
      </c>
      <c r="I140" s="43">
        <v>1.4</v>
      </c>
      <c r="J140" s="43">
        <v>8.15</v>
      </c>
      <c r="K140" s="44" t="s">
        <v>70</v>
      </c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0.18</v>
      </c>
      <c r="H141" s="43">
        <v>0</v>
      </c>
      <c r="I141" s="43">
        <v>15</v>
      </c>
      <c r="J141" s="43">
        <v>58</v>
      </c>
      <c r="K141" s="44" t="s">
        <v>53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142</v>
      </c>
      <c r="K142" s="44" t="s">
        <v>46</v>
      </c>
      <c r="L142" s="43">
        <v>101.76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53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3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15.520000000000001</v>
      </c>
      <c r="H157" s="32">
        <f t="shared" ref="H157" si="75">H146+H156</f>
        <v>15.799999999999999</v>
      </c>
      <c r="I157" s="32">
        <f t="shared" ref="I157" si="76">I146+I156</f>
        <v>87.98</v>
      </c>
      <c r="J157" s="32">
        <f t="shared" ref="J157:L157" si="77">J146+J156</f>
        <v>545.84999999999991</v>
      </c>
      <c r="K157" s="32"/>
      <c r="L157" s="32">
        <f t="shared" si="77"/>
        <v>101.76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10.199999999999999</v>
      </c>
      <c r="H158" s="40">
        <v>11.05</v>
      </c>
      <c r="I158" s="40">
        <v>9.8000000000000007</v>
      </c>
      <c r="J158" s="40">
        <v>172.3</v>
      </c>
      <c r="K158" s="41" t="s">
        <v>56</v>
      </c>
      <c r="L158" s="40"/>
    </row>
    <row r="159" spans="1:12" ht="15">
      <c r="A159" s="23"/>
      <c r="B159" s="15"/>
      <c r="C159" s="11"/>
      <c r="D159" s="6" t="s">
        <v>21</v>
      </c>
      <c r="E159" s="42" t="s">
        <v>57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 t="s">
        <v>58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142</v>
      </c>
      <c r="K161" s="44" t="s">
        <v>46</v>
      </c>
      <c r="L161" s="43">
        <v>101.76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59</v>
      </c>
      <c r="E173" s="42" t="s">
        <v>60</v>
      </c>
      <c r="F173" s="43" t="s">
        <v>60</v>
      </c>
      <c r="G173" s="43" t="s">
        <v>60</v>
      </c>
      <c r="H173" s="43" t="s">
        <v>60</v>
      </c>
      <c r="I173" s="43" t="s">
        <v>60</v>
      </c>
      <c r="J173" s="43" t="s">
        <v>60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20.239999999999998</v>
      </c>
      <c r="H176" s="32">
        <f t="shared" ref="H176" si="83">H165+H175</f>
        <v>20.800000000000004</v>
      </c>
      <c r="I176" s="32">
        <f t="shared" ref="I176" si="84">I165+I175</f>
        <v>87.98</v>
      </c>
      <c r="J176" s="32">
        <f t="shared" ref="J176:L176" si="85">J165+J175</f>
        <v>616.79999999999995</v>
      </c>
      <c r="K176" s="32"/>
      <c r="L176" s="32">
        <f t="shared" si="85"/>
        <v>101.76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9.6</v>
      </c>
      <c r="H177" s="40">
        <v>14.5</v>
      </c>
      <c r="I177" s="40">
        <v>32</v>
      </c>
      <c r="J177" s="40">
        <v>220.6</v>
      </c>
      <c r="K177" s="41" t="s">
        <v>42</v>
      </c>
      <c r="L177" s="40"/>
    </row>
    <row r="178" spans="1:12" ht="15">
      <c r="A178" s="23"/>
      <c r="B178" s="15"/>
      <c r="C178" s="11"/>
      <c r="D178" s="6" t="s">
        <v>21</v>
      </c>
      <c r="E178" s="42" t="s">
        <v>81</v>
      </c>
      <c r="F178" s="43">
        <v>64</v>
      </c>
      <c r="G178" s="43">
        <v>7.2</v>
      </c>
      <c r="H178" s="43">
        <v>5.9</v>
      </c>
      <c r="I178" s="43">
        <v>0.5</v>
      </c>
      <c r="J178" s="43">
        <v>101</v>
      </c>
      <c r="K178" s="53" t="s">
        <v>68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51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94.67</v>
      </c>
      <c r="K180" s="44" t="s">
        <v>46</v>
      </c>
      <c r="L180" s="43">
        <v>101.76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5" t="s">
        <v>60</v>
      </c>
      <c r="E182" s="42" t="s">
        <v>60</v>
      </c>
      <c r="F182" s="43" t="s">
        <v>60</v>
      </c>
      <c r="G182" s="43" t="s">
        <v>60</v>
      </c>
      <c r="H182" s="43" t="s">
        <v>60</v>
      </c>
      <c r="I182" s="43" t="s">
        <v>60</v>
      </c>
      <c r="J182" s="43" t="s">
        <v>60</v>
      </c>
      <c r="K182" s="44" t="s">
        <v>60</v>
      </c>
      <c r="L182" s="43" t="s">
        <v>60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67.02000000000001</v>
      </c>
      <c r="J195" s="32">
        <f t="shared" ref="J195:L195" si="93">J184+J194</f>
        <v>476.27000000000004</v>
      </c>
      <c r="K195" s="32"/>
      <c r="L195" s="32">
        <f t="shared" si="93"/>
        <v>101.76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17.988000000000003</v>
      </c>
      <c r="H196" s="34">
        <f t="shared" si="94"/>
        <v>18.43</v>
      </c>
      <c r="I196" s="34">
        <f t="shared" si="94"/>
        <v>80.277999999999992</v>
      </c>
      <c r="J196" s="34">
        <f t="shared" si="94"/>
        <v>539.83600000000001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2025-01-24T15:41:05Z</dcterms:modified>
</cp:coreProperties>
</file>